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<sst xmlns="http://schemas.openxmlformats.org/spreadsheetml/2006/main" count="153" uniqueCount="128">
  <si>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</si>
  <si>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</si>
  <si>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</si>
  <si>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</si>
  <si>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</si>
  <si>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</si>
  <si>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</si>
  <si>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</si>
  <si>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</si>
  <si>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</si>
  <si>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</si>
  <si>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</si>
  <si>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</si>
  <si>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</si>
  <si>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</si>
  <si>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</si>
  <si>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</si>
  <si>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</si>
  <si>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</si>
  <si>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</si>
  <si>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</si>
  <si>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</si>
  <si>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</si>
  <si>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</si>
  <si>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</si>
  <si>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</si>
  <si>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</si>
  <si>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</si>
  <si>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</si>
  <si>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</si>
  <si>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</si>
  <si>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</si>
  <si>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</si>
  <si>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</si>
  <si>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</si>
  <si>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</si>
  <si>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</si>
  <si>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</si>
  <si>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</si>
  <si>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</si>
  <si>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</si>
  <si>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</si>
  <si>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</si>
  <si>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</si>
  <si>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</si>
  <si>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</si>
  <si>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</si>
  <si>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</si>
  <si>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</si>
  <si>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</si>
  <si>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</si>
  <si>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</si>
  <si>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</si>
  <si>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</si>
  <si>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</si>
  <si>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</si>
  <si>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</si>
  <si>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</si>
  <si>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</si>
  <si>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</si>
  <si>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</si>
  <si>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</si>
  <si>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</si>
  <si>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</si>
  <si>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</si>
  <si>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</si>
  <si>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</si>
  <si>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</si>
  <si>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</si>
  <si>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</si>
  <si>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</si>
  <si>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</si>
  <si>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</si>
  <si>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</si>
  <si>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</si>
  <si>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</si>
  <si>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</si>
  <si>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</si>
  <si>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</si>
  <si>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</si>
  <si>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</si>
  <si>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</si>
  <si>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</si>
  <si>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</si>
  <si>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</si>
  <si>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</si>
  <si>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</si>
  <si>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</si>
  <si>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</si>
  <si>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</si>
  <si>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</si>
  <si>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</si>
  <si>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</si>
  <si>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</si>
  <si>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</si>
  <si>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</si>
  <si>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</si>
  <si>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</si>
  <si>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</si>
  <si>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</si>
  <si>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</si>
  <si>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</si>
  <si>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</si>
  <si>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</si>
  <si>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</si>
  <si>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</si>
  <si>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</si>
  <si>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</si>
  <si>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</si>
  <si>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</si>
  <si>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</si>
  <si>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</si>
  <si>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</si>
  <si>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</si>
  <si>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</si>
  <si>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</si>
  <si>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</si>
  <si>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Щорський районний суд Чернігівської області</t>
  </si>
  <si>
    <t>15200. Чернігівська область.м. Сновськ</t>
  </si>
  <si>
    <t>вул. 30 років Перемоги</t>
  </si>
  <si>
    <t>37б</t>
  </si>
  <si>
    <t/>
  </si>
  <si>
    <t>З.О. Шаповал</t>
  </si>
  <si>
    <t>В.М. Здольник</t>
  </si>
  <si>
    <t>(04654) 2-10-66</t>
  </si>
  <si>
    <t>(04654) 2-29-54</t>
  </si>
  <si>
    <t>inbox@sh.cn.court.gov.ua</t>
  </si>
  <si>
    <t>4 січня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</si>
</sst>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&amp;L95BFD9A2&amp;C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510</v>
      </c>
      <c r="D6" s="96">
        <f>SUM(D7,D10,D13,D14,D15,D20,D23,D24,D18,D19)</f>
        <v>428952.88999999926</v>
      </c>
      <c r="E6" s="96">
        <f>SUM(E7,E10,E13,E14,E15,E20,E23,E24,E18,E19)</f>
        <v>377</v>
      </c>
      <c r="F6" s="96">
        <f>SUM(F7,F10,F13,F14,F15,F20,F23,F24,F18,F19)</f>
        <v>353284.5500000001</v>
      </c>
      <c r="G6" s="96">
        <f>SUM(G7,G10,G13,G14,G15,G20,G23,G24,G18,G19)</f>
        <v>94</v>
      </c>
      <c r="H6" s="96">
        <f>SUM(H7,H10,H13,H14,H15,H20,H23,H24,H18,H19)</f>
        <v>40930.869999999995</v>
      </c>
      <c r="I6" s="96">
        <f>SUM(I7,I10,I13,I14,I15,I20,I23,I24,I18,I19)</f>
        <v>79</v>
      </c>
      <c r="J6" s="96">
        <f>SUM(J7,J10,J13,J14,J15,J20,J23,J24,J18,J19)</f>
        <v>45428.44</v>
      </c>
      <c r="K6" s="96">
        <f>SUM(K7,K10,K13,K14,K15,K20,K23,K24,K18,K19)</f>
        <v>128</v>
      </c>
      <c r="L6" s="96">
        <f>SUM(L7,L10,L13,L14,L15,L20,L23,L24,L18,L19)</f>
        <v>89324.4400000001</v>
      </c>
    </row>
    <row r="7" spans="1:12" ht="16.5" customHeight="1">
      <c r="A7" s="87">
        <v>2</v>
      </c>
      <c r="B7" s="90" t="s">
        <v>75</v>
      </c>
      <c r="C7" s="97">
        <v>238</v>
      </c>
      <c r="D7" s="97">
        <v>262994.689999999</v>
      </c>
      <c r="E7" s="97">
        <v>157</v>
      </c>
      <c r="F7" s="97">
        <v>213476.49</v>
      </c>
      <c r="G7" s="97">
        <v>41</v>
      </c>
      <c r="H7" s="97">
        <v>20941.07</v>
      </c>
      <c r="I7" s="97">
        <v>54</v>
      </c>
      <c r="J7" s="97">
        <v>33529.84</v>
      </c>
      <c r="K7" s="97">
        <v>75</v>
      </c>
      <c r="L7" s="97">
        <v>56680.8400000001</v>
      </c>
    </row>
    <row r="8" spans="1:12" ht="16.5" customHeight="1">
      <c r="A8" s="87">
        <v>3</v>
      </c>
      <c r="B8" s="91" t="s">
        <v>76</v>
      </c>
      <c r="C8" s="97">
        <v>77</v>
      </c>
      <c r="D8" s="97">
        <v>135701.78</v>
      </c>
      <c r="E8" s="97">
        <v>74</v>
      </c>
      <c r="F8" s="97">
        <v>130253.78</v>
      </c>
      <c r="G8" s="97">
        <v>4</v>
      </c>
      <c r="H8" s="97">
        <v>4243</v>
      </c>
      <c r="I8" s="97"/>
      <c r="J8" s="97"/>
      <c r="K8" s="97">
        <v>3</v>
      </c>
      <c r="L8" s="97">
        <v>5286</v>
      </c>
    </row>
    <row r="9" spans="1:12" ht="16.5" customHeight="1">
      <c r="A9" s="87">
        <v>4</v>
      </c>
      <c r="B9" s="91" t="s">
        <v>77</v>
      </c>
      <c r="C9" s="97">
        <v>161</v>
      </c>
      <c r="D9" s="97">
        <v>127292.91</v>
      </c>
      <c r="E9" s="97">
        <v>83</v>
      </c>
      <c r="F9" s="97">
        <v>83222.7100000001</v>
      </c>
      <c r="G9" s="97">
        <v>37</v>
      </c>
      <c r="H9" s="97">
        <v>16698.07</v>
      </c>
      <c r="I9" s="97">
        <v>54</v>
      </c>
      <c r="J9" s="97">
        <v>33529.84</v>
      </c>
      <c r="K9" s="97">
        <v>72</v>
      </c>
      <c r="L9" s="97">
        <v>51394.8400000001</v>
      </c>
    </row>
    <row r="10" spans="1:12" ht="19.5" customHeight="1">
      <c r="A10" s="87">
        <v>5</v>
      </c>
      <c r="B10" s="90" t="s">
        <v>78</v>
      </c>
      <c r="C10" s="97">
        <v>105</v>
      </c>
      <c r="D10" s="97">
        <v>81368.0000000001</v>
      </c>
      <c r="E10" s="97">
        <v>92</v>
      </c>
      <c r="F10" s="97">
        <v>72943.8600000001</v>
      </c>
      <c r="G10" s="97">
        <v>24</v>
      </c>
      <c r="H10" s="97">
        <v>9482.6</v>
      </c>
      <c r="I10" s="97">
        <v>14</v>
      </c>
      <c r="J10" s="97">
        <v>7270.8</v>
      </c>
      <c r="K10" s="97">
        <v>17</v>
      </c>
      <c r="L10" s="97">
        <v>15505.6</v>
      </c>
    </row>
    <row r="11" spans="1:12" ht="19.5" customHeight="1">
      <c r="A11" s="87">
        <v>6</v>
      </c>
      <c r="B11" s="91" t="s">
        <v>79</v>
      </c>
      <c r="C11" s="97">
        <v>4</v>
      </c>
      <c r="D11" s="97">
        <v>7048</v>
      </c>
      <c r="E11" s="97">
        <v>1</v>
      </c>
      <c r="F11" s="97">
        <v>1762</v>
      </c>
      <c r="G11" s="97"/>
      <c r="H11" s="97"/>
      <c r="I11" s="97"/>
      <c r="J11" s="97"/>
      <c r="K11" s="97">
        <v>3</v>
      </c>
      <c r="L11" s="97">
        <v>5286</v>
      </c>
    </row>
    <row r="12" spans="1:12" ht="19.5" customHeight="1">
      <c r="A12" s="87">
        <v>7</v>
      </c>
      <c r="B12" s="91" t="s">
        <v>80</v>
      </c>
      <c r="C12" s="97">
        <v>101</v>
      </c>
      <c r="D12" s="97">
        <v>74320.0000000001</v>
      </c>
      <c r="E12" s="97">
        <v>91</v>
      </c>
      <c r="F12" s="97">
        <v>71181.8600000001</v>
      </c>
      <c r="G12" s="97">
        <v>24</v>
      </c>
      <c r="H12" s="97">
        <v>9482.6</v>
      </c>
      <c r="I12" s="97">
        <v>14</v>
      </c>
      <c r="J12" s="97">
        <v>7270.8</v>
      </c>
      <c r="K12" s="97">
        <v>14</v>
      </c>
      <c r="L12" s="97">
        <v>10219.6</v>
      </c>
    </row>
    <row r="13" spans="1:12" ht="15" customHeight="1">
      <c r="A13" s="87">
        <v>8</v>
      </c>
      <c r="B13" s="90" t="s">
        <v>18</v>
      </c>
      <c r="C13" s="97">
        <v>70</v>
      </c>
      <c r="D13" s="97">
        <v>49206.4</v>
      </c>
      <c r="E13" s="97">
        <v>61</v>
      </c>
      <c r="F13" s="97">
        <v>42640.4</v>
      </c>
      <c r="G13" s="97">
        <v>29</v>
      </c>
      <c r="H13" s="97">
        <v>10507.2</v>
      </c>
      <c r="I13" s="97">
        <v>6</v>
      </c>
      <c r="J13" s="97">
        <v>3746.8</v>
      </c>
      <c r="K13" s="97">
        <v>8</v>
      </c>
      <c r="L13" s="97">
        <v>5508.8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76</v>
      </c>
      <c r="D15" s="97">
        <v>31507.4000000001</v>
      </c>
      <c r="E15" s="97">
        <v>62</v>
      </c>
      <c r="F15" s="97">
        <v>23342.8</v>
      </c>
      <c r="G15" s="97"/>
      <c r="H15" s="97"/>
      <c r="I15" s="97"/>
      <c r="J15" s="97"/>
      <c r="K15" s="97">
        <v>14</v>
      </c>
      <c r="L15" s="97">
        <v>9162.4</v>
      </c>
    </row>
    <row r="16" spans="1:12" ht="21" customHeight="1">
      <c r="A16" s="87">
        <v>11</v>
      </c>
      <c r="B16" s="91" t="s">
        <v>79</v>
      </c>
      <c r="C16" s="97">
        <v>9</v>
      </c>
      <c r="D16" s="97">
        <v>7929</v>
      </c>
      <c r="E16" s="97">
        <v>1</v>
      </c>
      <c r="F16" s="97">
        <v>881</v>
      </c>
      <c r="G16" s="97"/>
      <c r="H16" s="97"/>
      <c r="I16" s="97"/>
      <c r="J16" s="97"/>
      <c r="K16" s="97">
        <v>8</v>
      </c>
      <c r="L16" s="97">
        <v>7048</v>
      </c>
    </row>
    <row r="17" spans="1:12" ht="21" customHeight="1">
      <c r="A17" s="87">
        <v>12</v>
      </c>
      <c r="B17" s="91" t="s">
        <v>80</v>
      </c>
      <c r="C17" s="97">
        <v>67</v>
      </c>
      <c r="D17" s="97">
        <v>23578.4</v>
      </c>
      <c r="E17" s="97">
        <v>61</v>
      </c>
      <c r="F17" s="97">
        <v>22461.8</v>
      </c>
      <c r="G17" s="97"/>
      <c r="H17" s="97"/>
      <c r="I17" s="97"/>
      <c r="J17" s="97"/>
      <c r="K17" s="97">
        <v>6</v>
      </c>
      <c r="L17" s="97">
        <v>2114.4</v>
      </c>
    </row>
    <row r="18" spans="1:12" ht="21" customHeight="1">
      <c r="A18" s="87">
        <v>13</v>
      </c>
      <c r="B18" s="99" t="s">
        <v>107</v>
      </c>
      <c r="C18" s="97">
        <v>20</v>
      </c>
      <c r="D18" s="97">
        <v>3524</v>
      </c>
      <c r="E18" s="97">
        <v>5</v>
      </c>
      <c r="F18" s="97">
        <v>881</v>
      </c>
      <c r="G18" s="97"/>
      <c r="H18" s="97"/>
      <c r="I18" s="97">
        <v>4</v>
      </c>
      <c r="J18" s="97">
        <v>704.8</v>
      </c>
      <c r="K18" s="97">
        <v>14</v>
      </c>
      <c r="L18" s="97">
        <v>2466.8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>
        <v>1</v>
      </c>
      <c r="D24" s="97">
        <v>352.4</v>
      </c>
      <c r="E24" s="97"/>
      <c r="F24" s="97"/>
      <c r="G24" s="97"/>
      <c r="H24" s="97"/>
      <c r="I24" s="97">
        <v>1</v>
      </c>
      <c r="J24" s="97">
        <v>176.2</v>
      </c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>
        <v>1</v>
      </c>
      <c r="D26" s="97">
        <v>352.4</v>
      </c>
      <c r="E26" s="97"/>
      <c r="F26" s="97"/>
      <c r="G26" s="97"/>
      <c r="H26" s="97"/>
      <c r="I26" s="97">
        <v>1</v>
      </c>
      <c r="J26" s="97">
        <v>176.2</v>
      </c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6</v>
      </c>
      <c r="D38" s="96">
        <f>SUM(D39,D46,D47,D48)</f>
        <v>7971.6</v>
      </c>
      <c r="E38" s="96">
        <f>SUM(E39,E46,E47,E48)</f>
        <v>5</v>
      </c>
      <c r="F38" s="96">
        <f>SUM(F39,F46,F47,F48)</f>
        <v>6346.8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1600</v>
      </c>
    </row>
    <row r="39" spans="1:12" ht="24" customHeight="1">
      <c r="A39" s="87">
        <v>34</v>
      </c>
      <c r="B39" s="90" t="s">
        <v>86</v>
      </c>
      <c r="C39" s="97">
        <f>SUM(C40,C43)</f>
        <v>6</v>
      </c>
      <c r="D39" s="97">
        <f>SUM(D40,D43)</f>
        <v>7971.6</v>
      </c>
      <c r="E39" s="97">
        <f>SUM(E40,E43)</f>
        <v>5</v>
      </c>
      <c r="F39" s="97">
        <f>SUM(F40,F43)</f>
        <v>6346.8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1600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6</v>
      </c>
      <c r="D43" s="97">
        <v>7971.6</v>
      </c>
      <c r="E43" s="97">
        <v>5</v>
      </c>
      <c r="F43" s="97">
        <v>6346.8</v>
      </c>
      <c r="G43" s="97"/>
      <c r="H43" s="97"/>
      <c r="I43" s="97"/>
      <c r="J43" s="97"/>
      <c r="K43" s="97">
        <v>1</v>
      </c>
      <c r="L43" s="97">
        <v>1600</v>
      </c>
    </row>
    <row r="44" spans="1:12" ht="30" customHeight="1">
      <c r="A44" s="87">
        <v>39</v>
      </c>
      <c r="B44" s="91" t="s">
        <v>90</v>
      </c>
      <c r="C44" s="97">
        <v>4</v>
      </c>
      <c r="D44" s="97">
        <v>6562</v>
      </c>
      <c r="E44" s="97">
        <v>3</v>
      </c>
      <c r="F44" s="97">
        <v>4962</v>
      </c>
      <c r="G44" s="97"/>
      <c r="H44" s="97"/>
      <c r="I44" s="97"/>
      <c r="J44" s="97"/>
      <c r="K44" s="97">
        <v>1</v>
      </c>
      <c r="L44" s="97">
        <v>1600</v>
      </c>
    </row>
    <row r="45" spans="1:12" ht="21" customHeight="1">
      <c r="A45" s="87">
        <v>40</v>
      </c>
      <c r="B45" s="91" t="s">
        <v>80</v>
      </c>
      <c r="C45" s="97">
        <v>2</v>
      </c>
      <c r="D45" s="97">
        <v>1409.6</v>
      </c>
      <c r="E45" s="97">
        <v>2</v>
      </c>
      <c r="F45" s="97">
        <v>1384.8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</v>
      </c>
      <c r="D49" s="96">
        <f>SUM(D50:D53)</f>
        <v>63.43</v>
      </c>
      <c r="E49" s="96">
        <f>SUM(E50:E53)</f>
        <v>1</v>
      </c>
      <c r="F49" s="96">
        <f>SUM(F50:F53)</f>
        <v>63.48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</v>
      </c>
      <c r="D53" s="97">
        <v>63.43</v>
      </c>
      <c r="E53" s="97">
        <v>1</v>
      </c>
      <c r="F53" s="97">
        <v>63.48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253</v>
      </c>
      <c r="D54" s="96">
        <v>88314.7999999998</v>
      </c>
      <c r="E54" s="96">
        <v>62</v>
      </c>
      <c r="F54" s="96">
        <v>21589.6</v>
      </c>
      <c r="G54" s="96"/>
      <c r="H54" s="96"/>
      <c r="I54" s="96">
        <v>251</v>
      </c>
      <c r="J54" s="96">
        <v>87510.9999999998</v>
      </c>
      <c r="K54" s="97">
        <v>2</v>
      </c>
      <c r="L54" s="96">
        <v>704.8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770</v>
      </c>
      <c r="D55" s="96">
        <f t="shared" si="0"/>
        <v>525302.719999999</v>
      </c>
      <c r="E55" s="96">
        <f t="shared" si="0"/>
        <v>445</v>
      </c>
      <c r="F55" s="96">
        <f t="shared" si="0"/>
        <v>381284.43000000005</v>
      </c>
      <c r="G55" s="96">
        <f t="shared" si="0"/>
        <v>94</v>
      </c>
      <c r="H55" s="96">
        <f t="shared" si="0"/>
        <v>40930.869999999995</v>
      </c>
      <c r="I55" s="96">
        <f t="shared" si="0"/>
        <v>330</v>
      </c>
      <c r="J55" s="96">
        <f t="shared" si="0"/>
        <v>132939.4399999998</v>
      </c>
      <c r="K55" s="96">
        <f t="shared" si="0"/>
        <v>131</v>
      </c>
      <c r="L55" s="96">
        <f t="shared" si="0"/>
        <v>91629.2400000001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&amp;L95BFD9A2&amp;CФорма № 10, Підрозділ: Щорський районний суд Чернігівської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107</v>
      </c>
      <c r="F4" s="93">
        <f>SUM(F5:F24)</f>
        <v>67948.40000000001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82</v>
      </c>
      <c r="F7" s="95">
        <v>50328.4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1762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12</v>
      </c>
      <c r="F13" s="95">
        <v>7400.4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352.4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8</v>
      </c>
      <c r="F20" s="95">
        <v>7048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3</v>
      </c>
      <c r="F23" s="95">
        <v>1057.2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125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126</v>
      </c>
      <c r="D33" s="141"/>
      <c r="F33" s="98" t="s">
        <v>127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  <mergeCell ref="B23:D23"/>
    <mergeCell ref="B24:D24"/>
    <mergeCell ref="E26:F26"/>
    <mergeCell ref="B11:D11"/>
    <mergeCell ref="B12:D12"/>
    <mergeCell ref="B13:D13"/>
    <mergeCell ref="B14:D14"/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&amp;L95BFD9A2&amp;CФорма № 10, Підрозділ: Щорський районний суд Чернігівської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Adminchik</cp:lastModifiedBy>
  <cp:lastPrinted>2018-03-15T14:08:04Z</cp:lastPrinted>
  <dcterms:created xsi:type="dcterms:W3CDTF">2015-09-09T10:27:37Z</dcterms:created>
  <dcterms:modified xsi:type="dcterms:W3CDTF">2019-01-22T08:18:18Z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10_00749_4.2018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95BFD9A2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